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Jills Docs\Tupper - PAC\"/>
    </mc:Choice>
  </mc:AlternateContent>
  <bookViews>
    <workbookView xWindow="0" yWindow="0" windowWidth="15330" windowHeight="7080"/>
  </bookViews>
  <sheets>
    <sheet name="2016-17 PAC Casino Approved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42" i="1" l="1"/>
  <c r="D42" i="1" l="1"/>
  <c r="E10" i="1"/>
  <c r="E8" i="1"/>
  <c r="E42" i="1" l="1"/>
</calcChain>
</file>

<file path=xl/sharedStrings.xml><?xml version="1.0" encoding="utf-8"?>
<sst xmlns="http://schemas.openxmlformats.org/spreadsheetml/2006/main" count="131" uniqueCount="110">
  <si>
    <t>REQUESTED</t>
  </si>
  <si>
    <t>BUDGET</t>
  </si>
  <si>
    <t>Receipts</t>
  </si>
  <si>
    <t>APPROVED</t>
  </si>
  <si>
    <t>Community Gaming Grant</t>
  </si>
  <si>
    <t>WEIGHTED</t>
  </si>
  <si>
    <t>Expenditures</t>
  </si>
  <si>
    <t>Dept / Teacher</t>
  </si>
  <si>
    <t>LINKcrew</t>
  </si>
  <si>
    <t>Cancar/Higenbotam</t>
  </si>
  <si>
    <t>Social Studies - Field trips, etc</t>
  </si>
  <si>
    <t>Burnell</t>
  </si>
  <si>
    <t>Science dept - misc field trips</t>
  </si>
  <si>
    <t>Birsan</t>
  </si>
  <si>
    <t>Math dept</t>
  </si>
  <si>
    <t>Spanish dept</t>
  </si>
  <si>
    <t xml:space="preserve">Business </t>
  </si>
  <si>
    <t>Akrap</t>
  </si>
  <si>
    <t>Rentz</t>
  </si>
  <si>
    <t>TAPS - Best Buddies</t>
  </si>
  <si>
    <t>Kwan</t>
  </si>
  <si>
    <t>Club - Youth 4 Change</t>
  </si>
  <si>
    <t>Club - Student voice program</t>
  </si>
  <si>
    <t>Dong</t>
  </si>
  <si>
    <t>Club - Ultimate Frisbee</t>
  </si>
  <si>
    <t>Baird</t>
  </si>
  <si>
    <t>Homework Club - food</t>
  </si>
  <si>
    <t>Homework Club - field trips</t>
  </si>
  <si>
    <t>Community School</t>
  </si>
  <si>
    <t>Tupper Young Parent (TYPS)</t>
  </si>
  <si>
    <t>TOTALS</t>
  </si>
  <si>
    <t>Weighted by</t>
  </si>
  <si>
    <t>history &amp;</t>
  </si>
  <si>
    <t>magnitude</t>
  </si>
  <si>
    <t>2016-17 PAC Casino Approved Expenditures</t>
  </si>
  <si>
    <t>2016-17 BUDGET</t>
  </si>
  <si>
    <t>2016-17</t>
  </si>
  <si>
    <t>Email</t>
  </si>
  <si>
    <t>isheikh@vsb.bc.ca</t>
  </si>
  <si>
    <t>Sheikh</t>
  </si>
  <si>
    <t xml:space="preserve">mcancar@vsb.bc.ca;  whigenbott@vsb.bc.ca </t>
  </si>
  <si>
    <t>PAC scholarships (3x$500)</t>
  </si>
  <si>
    <t>Grad Awards, top athlete (plaques for 10)</t>
  </si>
  <si>
    <t xml:space="preserve">Athletic dept - Basketball jerseys </t>
  </si>
  <si>
    <t>Hughes / Wong</t>
  </si>
  <si>
    <t xml:space="preserve">phughes@vsb.bc.ca; wmwong@vsb.bc.ca </t>
  </si>
  <si>
    <t>Athletic Dept - event (food, supplies for Leadership students for sports day)</t>
  </si>
  <si>
    <t>Athletics - table tennis, flooball, tchoukball, softball</t>
  </si>
  <si>
    <t>Hughes / Wong / Hahn</t>
  </si>
  <si>
    <t>phughes@vsb.bc.ca; wmwong@vsb.bc.ca; dhahn@vsb.bc.ca</t>
  </si>
  <si>
    <t xml:space="preserve">bburnell@vsb.bc.ca </t>
  </si>
  <si>
    <t xml:space="preserve">ibirsan@vsb.bc.ca </t>
  </si>
  <si>
    <t>Wong</t>
  </si>
  <si>
    <t xml:space="preserve">whwong@vsb.bc.ca </t>
  </si>
  <si>
    <t>French dept - visit to French Table, Traffiq &amp; culture café</t>
  </si>
  <si>
    <t>Japanese</t>
  </si>
  <si>
    <t>Lau / McAlpine</t>
  </si>
  <si>
    <t xml:space="preserve">jmcalpine@vsb.bc.ca; flau@vsb.bc.ca </t>
  </si>
  <si>
    <t>Arts - Art show, artstarts, bees</t>
  </si>
  <si>
    <t>Kool / Foell</t>
  </si>
  <si>
    <t>ckool@vsb.bc.ca; lfoell@vsb.bc.ca</t>
  </si>
  <si>
    <t>Auditorium - audio mixer</t>
  </si>
  <si>
    <t>nakrap@vsb.bc.ca</t>
  </si>
  <si>
    <t>Auditorium - lighting, lockable cover for sound system</t>
  </si>
  <si>
    <t>Cavaletto / Foell</t>
  </si>
  <si>
    <t>mcavaletto@vsb.bc.ca; lfoell@vsb.bc.ca</t>
  </si>
  <si>
    <t>Fiers / Rentz / Evans</t>
  </si>
  <si>
    <t>Special Ed - Lifeskills (cooking supplies, grocery gift cards, table for autistic kids)</t>
  </si>
  <si>
    <t xml:space="preserve">afrers@vsb.bc.ca; reevans@vsb.bc.ca; arentz@vsb.bc.ca </t>
  </si>
  <si>
    <t>Rentz / McLean</t>
  </si>
  <si>
    <t>arentz@vsb.bc.ca; cmclean@vsb.bc.ca</t>
  </si>
  <si>
    <t>TAPS - Tupper Alt Program - yr end camp</t>
  </si>
  <si>
    <t>Fiers / Evans</t>
  </si>
  <si>
    <t xml:space="preserve">reevans@vsb.bc.ca; afrers@vsb.bc.ca </t>
  </si>
  <si>
    <t xml:space="preserve">kfkwan@vsb.bc.ca </t>
  </si>
  <si>
    <t>ESL / ELL English Language Learners</t>
  </si>
  <si>
    <t>Miller</t>
  </si>
  <si>
    <t>amiller@vsb.bc.ca</t>
  </si>
  <si>
    <t xml:space="preserve">LSP Learning Support Program </t>
  </si>
  <si>
    <t>Counselling - umbrellas</t>
  </si>
  <si>
    <t>Freeman / Sheikh</t>
  </si>
  <si>
    <t>kfreeman@vsb.bc.ca; isheikh@vsb.bc.ca</t>
  </si>
  <si>
    <t>Club - Tupper Times</t>
  </si>
  <si>
    <t>Demers / Braun</t>
  </si>
  <si>
    <t>jbraun@vsb.bc.ca; gdemers@vsb.bc.ca</t>
  </si>
  <si>
    <t>Club - Debating tournament, supplies</t>
  </si>
  <si>
    <t>bburnell@vsb.bc.ca</t>
  </si>
  <si>
    <t>arentz@vsb.bc.ca</t>
  </si>
  <si>
    <t>adong@vsb.bc.ca</t>
  </si>
  <si>
    <t>cbaird@vsb.bc.ca</t>
  </si>
  <si>
    <t>Foell / Ma</t>
  </si>
  <si>
    <t>Home Economics - craft club</t>
  </si>
  <si>
    <t>lfoell@vsb.bc.ca; ssma@vsb.bc.ca</t>
  </si>
  <si>
    <t>kfkwan@vsb.bc.ca</t>
  </si>
  <si>
    <t>tcorcoran@vsb.bc.ca</t>
  </si>
  <si>
    <t>Corcoran</t>
  </si>
  <si>
    <t>Elbardouh</t>
  </si>
  <si>
    <t>nelbardouh@vsb.bc.ca</t>
  </si>
  <si>
    <t>Tupper Inventor's Club</t>
  </si>
  <si>
    <t>Orlandi</t>
  </si>
  <si>
    <t>porlandi@vsb.bc.ca</t>
  </si>
  <si>
    <t>Yearbook - Photography</t>
  </si>
  <si>
    <t xml:space="preserve">Foell  </t>
  </si>
  <si>
    <t>lfoell@vsb.bc.ca</t>
  </si>
  <si>
    <t xml:space="preserve"> </t>
  </si>
  <si>
    <t>Proposed (Direct Drive) Jan.18/2017</t>
  </si>
  <si>
    <t>$900 approved, if TYPS needs funds (but did not require funds owing to Keg grant)</t>
  </si>
  <si>
    <t/>
  </si>
  <si>
    <t>700 approved, plus $265 in Feb. - to cover $1365 t-shirts bill (will replace best buddies t shirts again in 5-10 yrs)</t>
  </si>
  <si>
    <t>Notes - including re Additonal Funds Approved Feb./2017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</si>
</sst>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;_-@_-"/>
    <numFmt numFmtId="165" formatCode="_-&quot;$&quot;* #,##0.00_-;\-&quot;$&quot;* #,##0.00_-;_-&quot;$&quot;* &quot;-&quot;??;_-@_-"/>
  </numFmts>
  <fonts count="18" x14ac:knownFonts="1">
    <font>
      <sz val="10"/>
      <color indexed="8"/>
      <name val="Helvetica"/>
    </font>
    <font>
      <sz val="12"/>
      <color indexed="8"/>
      <name val="Helvetica"/>
    </font>
    <font>
      <b/>
      <sz val="18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b/>
      <i/>
      <sz val="10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u/>
      <sz val="10"/>
      <color theme="10"/>
      <name val="Helvetica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Helvetica"/>
    </font>
    <font>
      <b/>
      <sz val="10"/>
      <color indexed="8"/>
      <name val="Helvetica"/>
    </font>
    <font>
      <b/>
      <i/>
      <sz val="10"/>
      <color indexed="8"/>
      <name val="Helvetica"/>
    </font>
    <font>
      <b/>
      <sz val="14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44" fontId="14" fillId="0" borderId="0" applyFont="0" applyFill="0" applyBorder="0" applyAlignment="0" applyProtection="0"/>
  </cellStyleXfs>
  <cellXfs count="9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49" fontId="6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49" fontId="7" fillId="0" borderId="1" xfId="0" applyNumberFormat="1" applyFont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0" fillId="0" borderId="4" xfId="0" applyFont="1" applyBorder="1" applyAlignment="1">
      <alignment vertical="top" wrapText="1"/>
    </xf>
    <xf numFmtId="164" fontId="4" fillId="2" borderId="6" xfId="0" applyNumberFormat="1" applyFont="1" applyFill="1" applyBorder="1" applyAlignment="1"/>
    <xf numFmtId="0" fontId="0" fillId="0" borderId="7" xfId="0" applyFont="1" applyBorder="1" applyAlignment="1">
      <alignment vertical="top" wrapText="1"/>
    </xf>
    <xf numFmtId="164" fontId="3" fillId="0" borderId="8" xfId="0" applyNumberFormat="1" applyFont="1" applyBorder="1" applyAlignment="1"/>
    <xf numFmtId="49" fontId="7" fillId="0" borderId="8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/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/>
    <xf numFmtId="49" fontId="4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/>
    <xf numFmtId="164" fontId="3" fillId="2" borderId="15" xfId="0" applyNumberFormat="1" applyFont="1" applyFill="1" applyBorder="1" applyAlignment="1">
      <alignment horizontal="left"/>
    </xf>
    <xf numFmtId="164" fontId="4" fillId="2" borderId="16" xfId="0" applyNumberFormat="1" applyFont="1" applyFill="1" applyBorder="1" applyAlignment="1"/>
    <xf numFmtId="49" fontId="9" fillId="0" borderId="11" xfId="1" applyNumberFormat="1" applyBorder="1" applyAlignment="1">
      <alignment horizontal="center" vertical="center" wrapText="1"/>
    </xf>
    <xf numFmtId="0" fontId="9" fillId="0" borderId="11" xfId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1" fontId="8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64" fontId="13" fillId="2" borderId="14" xfId="0" applyNumberFormat="1" applyFont="1" applyFill="1" applyBorder="1" applyAlignment="1"/>
    <xf numFmtId="49" fontId="10" fillId="5" borderId="1" xfId="0" applyNumberFormat="1" applyFont="1" applyFill="1" applyBorder="1" applyAlignment="1">
      <alignment wrapText="1"/>
    </xf>
    <xf numFmtId="49" fontId="10" fillId="5" borderId="12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/>
    <xf numFmtId="164" fontId="3" fillId="5" borderId="4" xfId="0" applyNumberFormat="1" applyFont="1" applyFill="1" applyBorder="1" applyAlignment="1">
      <alignment horizontal="left"/>
    </xf>
    <xf numFmtId="49" fontId="9" fillId="5" borderId="11" xfId="1" applyNumberForma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wrapText="1"/>
    </xf>
    <xf numFmtId="49" fontId="3" fillId="5" borderId="12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left"/>
    </xf>
    <xf numFmtId="49" fontId="12" fillId="5" borderId="11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/>
    <xf numFmtId="164" fontId="3" fillId="5" borderId="5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wrapText="1"/>
    </xf>
    <xf numFmtId="49" fontId="10" fillId="6" borderId="12" xfId="0" applyNumberFormat="1" applyFont="1" applyFill="1" applyBorder="1" applyAlignment="1">
      <alignment horizontal="center"/>
    </xf>
    <xf numFmtId="49" fontId="9" fillId="6" borderId="11" xfId="1" applyNumberForma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wrapText="1"/>
    </xf>
    <xf numFmtId="49" fontId="10" fillId="7" borderId="12" xfId="0" applyNumberFormat="1" applyFont="1" applyFill="1" applyBorder="1" applyAlignment="1">
      <alignment horizontal="center"/>
    </xf>
    <xf numFmtId="0" fontId="9" fillId="7" borderId="11" xfId="1" applyFill="1" applyBorder="1" applyAlignment="1">
      <alignment horizontal="center" vertical="center" wrapText="1"/>
    </xf>
    <xf numFmtId="164" fontId="3" fillId="7" borderId="15" xfId="0" applyNumberFormat="1" applyFont="1" applyFill="1" applyBorder="1" applyAlignment="1"/>
    <xf numFmtId="164" fontId="3" fillId="7" borderId="4" xfId="0" applyNumberFormat="1" applyFont="1" applyFill="1" applyBorder="1" applyAlignment="1">
      <alignment horizontal="left"/>
    </xf>
    <xf numFmtId="49" fontId="9" fillId="7" borderId="11" xfId="1" applyNumberForma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left"/>
    </xf>
    <xf numFmtId="49" fontId="10" fillId="7" borderId="17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wrapText="1"/>
    </xf>
    <xf numFmtId="49" fontId="3" fillId="7" borderId="12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left"/>
    </xf>
    <xf numFmtId="49" fontId="12" fillId="7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3" fillId="6" borderId="15" xfId="0" applyNumberFormat="1" applyFont="1" applyFill="1" applyBorder="1" applyAlignment="1">
      <alignment horizontal="left"/>
    </xf>
    <xf numFmtId="164" fontId="3" fillId="6" borderId="3" xfId="0" applyNumberFormat="1" applyFont="1" applyFill="1" applyBorder="1" applyAlignment="1">
      <alignment horizontal="left"/>
    </xf>
    <xf numFmtId="0" fontId="15" fillId="0" borderId="11" xfId="0" applyNumberFormat="1" applyFont="1" applyBorder="1" applyAlignment="1">
      <alignment horizontal="right" wrapText="1"/>
    </xf>
    <xf numFmtId="0" fontId="15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6" fillId="5" borderId="19" xfId="0" applyNumberFormat="1" applyFont="1" applyFill="1" applyBorder="1" applyAlignment="1">
      <alignment horizontal="right" wrapText="1"/>
    </xf>
    <xf numFmtId="0" fontId="15" fillId="5" borderId="19" xfId="0" applyNumberFormat="1" applyFont="1" applyFill="1" applyBorder="1" applyAlignment="1">
      <alignment horizontal="right" wrapText="1"/>
    </xf>
    <xf numFmtId="0" fontId="15" fillId="5" borderId="20" xfId="0" applyNumberFormat="1" applyFont="1" applyFill="1" applyBorder="1" applyAlignment="1">
      <alignment horizontal="right" wrapText="1"/>
    </xf>
    <xf numFmtId="44" fontId="17" fillId="5" borderId="21" xfId="2" applyFont="1" applyFill="1" applyBorder="1" applyAlignment="1">
      <alignment horizontal="right" wrapText="1"/>
    </xf>
    <xf numFmtId="0" fontId="15" fillId="5" borderId="11" xfId="0" applyNumberFormat="1" applyFont="1" applyFill="1" applyBorder="1" applyAlignment="1">
      <alignment vertical="top" wrapText="1"/>
    </xf>
    <xf numFmtId="0" fontId="15" fillId="5" borderId="11" xfId="0" quotePrefix="1" applyNumberFormat="1" applyFont="1" applyFill="1" applyBorder="1" applyAlignment="1">
      <alignment vertical="top" wrapText="1"/>
    </xf>
    <xf numFmtId="0" fontId="16" fillId="5" borderId="11" xfId="0" applyNumberFormat="1" applyFont="1" applyFill="1" applyBorder="1" applyAlignment="1">
      <alignment horizontal="right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D4FDD5"/>
      <rgbColor rgb="FFD4FEFF"/>
      <rgbColor rgb="FFFEFEF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heikh@vsb.bc.ca" TargetMode="External"/><Relationship Id="rId13" Type="http://schemas.openxmlformats.org/officeDocument/2006/relationships/hyperlink" Target="mailto:amiller@vsb.bc.ca" TargetMode="External"/><Relationship Id="rId18" Type="http://schemas.openxmlformats.org/officeDocument/2006/relationships/hyperlink" Target="mailto:kfkwan@vsb.bc.ca" TargetMode="External"/><Relationship Id="rId3" Type="http://schemas.openxmlformats.org/officeDocument/2006/relationships/hyperlink" Target="mailto:isheikh@vsb.bc.ca" TargetMode="External"/><Relationship Id="rId21" Type="http://schemas.openxmlformats.org/officeDocument/2006/relationships/hyperlink" Target="mailto:porlandi@vsb.bc.ca" TargetMode="External"/><Relationship Id="rId7" Type="http://schemas.openxmlformats.org/officeDocument/2006/relationships/hyperlink" Target="mailto:whwong@vsb.bc.ca" TargetMode="External"/><Relationship Id="rId12" Type="http://schemas.openxmlformats.org/officeDocument/2006/relationships/hyperlink" Target="mailto:kfkwan@vsb.bc.ca" TargetMode="External"/><Relationship Id="rId17" Type="http://schemas.openxmlformats.org/officeDocument/2006/relationships/hyperlink" Target="mailto:kfkwan@vsb.bc.ca" TargetMode="External"/><Relationship Id="rId2" Type="http://schemas.openxmlformats.org/officeDocument/2006/relationships/hyperlink" Target="mailto:mcancar@vsb.bc.ca" TargetMode="External"/><Relationship Id="rId16" Type="http://schemas.openxmlformats.org/officeDocument/2006/relationships/hyperlink" Target="mailto:cbaird@vsb.bc.ca" TargetMode="External"/><Relationship Id="rId20" Type="http://schemas.openxmlformats.org/officeDocument/2006/relationships/hyperlink" Target="mailto:nelbardouh@vsb.bc.ca" TargetMode="External"/><Relationship Id="rId1" Type="http://schemas.openxmlformats.org/officeDocument/2006/relationships/hyperlink" Target="mailto:isheikh@vsb.bc.ca" TargetMode="External"/><Relationship Id="rId6" Type="http://schemas.openxmlformats.org/officeDocument/2006/relationships/hyperlink" Target="mailto:ibirsan@vsb.bc.ca" TargetMode="External"/><Relationship Id="rId11" Type="http://schemas.openxmlformats.org/officeDocument/2006/relationships/hyperlink" Target="mailto:nakrap@vsb.bc.ca" TargetMode="External"/><Relationship Id="rId5" Type="http://schemas.openxmlformats.org/officeDocument/2006/relationships/hyperlink" Target="mailto:bburnell@vsb.bc.ca" TargetMode="External"/><Relationship Id="rId15" Type="http://schemas.openxmlformats.org/officeDocument/2006/relationships/hyperlink" Target="mailto:adong@vsb.bc.ca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isheikh@vsb.bc.ca" TargetMode="External"/><Relationship Id="rId19" Type="http://schemas.openxmlformats.org/officeDocument/2006/relationships/hyperlink" Target="mailto:tcorcoran@vsb.bc.ca" TargetMode="External"/><Relationship Id="rId4" Type="http://schemas.openxmlformats.org/officeDocument/2006/relationships/hyperlink" Target="mailto:phughes@vsb.bc.ca" TargetMode="External"/><Relationship Id="rId9" Type="http://schemas.openxmlformats.org/officeDocument/2006/relationships/hyperlink" Target="mailto:isheikh@vsb.bc.ca" TargetMode="External"/><Relationship Id="rId14" Type="http://schemas.openxmlformats.org/officeDocument/2006/relationships/hyperlink" Target="mailto:arentz@vsb.bc.ca" TargetMode="External"/><Relationship Id="rId22" Type="http://schemas.openxmlformats.org/officeDocument/2006/relationships/hyperlink" Target="mailto:lfoell@vsb.b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showGridLines="0" tabSelected="1" zoomScaleNormal="100" workbookViewId="0">
      <selection activeCell="J10" sqref="J10"/>
    </sheetView>
  </sheetViews>
  <sheetFormatPr defaultColWidth="12" defaultRowHeight="18" customHeight="1" x14ac:dyDescent="0.2"/>
  <cols>
    <col min="1" max="1" width="38.85546875" style="1" customWidth="1"/>
    <col min="2" max="2" width="23.7109375" style="1" customWidth="1"/>
    <col min="3" max="3" width="25" style="34" customWidth="1"/>
    <col min="4" max="4" width="16.140625" style="1" customWidth="1"/>
    <col min="5" max="5" width="15.5703125" style="1" customWidth="1"/>
    <col min="6" max="9" width="12" style="1" hidden="1" customWidth="1"/>
    <col min="10" max="10" width="15.85546875" style="85" customWidth="1"/>
    <col min="11" max="11" width="51.140625" style="1" customWidth="1"/>
    <col min="12" max="257" width="12" style="1" customWidth="1"/>
  </cols>
  <sheetData>
    <row r="1" spans="1:11" ht="27.95" customHeight="1" x14ac:dyDescent="0.2">
      <c r="A1" s="87" t="s">
        <v>34</v>
      </c>
      <c r="B1" s="87"/>
      <c r="C1" s="87"/>
      <c r="D1" s="87"/>
      <c r="E1" s="87"/>
      <c r="F1" s="87"/>
      <c r="G1" s="87"/>
      <c r="H1" s="87"/>
      <c r="I1" s="87"/>
    </row>
    <row r="2" spans="1:11" ht="24.75" customHeight="1" x14ac:dyDescent="0.35">
      <c r="A2" s="35" t="s">
        <v>35</v>
      </c>
      <c r="B2" s="2"/>
      <c r="C2" s="43"/>
      <c r="D2" s="3" t="s">
        <v>36</v>
      </c>
      <c r="E2" s="4" t="s">
        <v>36</v>
      </c>
      <c r="F2" s="5"/>
      <c r="G2" s="5"/>
      <c r="H2" s="5"/>
      <c r="I2" s="82"/>
    </row>
    <row r="3" spans="1:11" ht="19.899999999999999" customHeight="1" x14ac:dyDescent="0.25">
      <c r="A3" s="36"/>
      <c r="B3" s="2"/>
      <c r="C3" s="43"/>
      <c r="D3" s="6" t="s">
        <v>0</v>
      </c>
      <c r="E3" s="7" t="s">
        <v>1</v>
      </c>
      <c r="F3" s="5"/>
      <c r="G3" s="5"/>
      <c r="H3" s="5"/>
      <c r="I3" s="82"/>
    </row>
    <row r="4" spans="1:11" ht="19.899999999999999" customHeight="1" x14ac:dyDescent="0.25">
      <c r="A4" s="37" t="s">
        <v>2</v>
      </c>
      <c r="B4" s="2"/>
      <c r="C4" s="43"/>
      <c r="D4" s="8"/>
      <c r="E4" s="9" t="s">
        <v>3</v>
      </c>
      <c r="F4" s="5"/>
      <c r="G4" s="5"/>
      <c r="H4" s="5"/>
      <c r="I4" s="82"/>
    </row>
    <row r="5" spans="1:11" ht="19.899999999999999" customHeight="1" x14ac:dyDescent="0.25">
      <c r="A5" s="38" t="s">
        <v>4</v>
      </c>
      <c r="B5" s="2"/>
      <c r="C5" s="43"/>
      <c r="D5" s="10">
        <v>19940</v>
      </c>
      <c r="E5" s="11"/>
      <c r="F5" s="5"/>
      <c r="G5" s="5"/>
      <c r="H5" s="5"/>
      <c r="I5" s="82"/>
    </row>
    <row r="6" spans="1:11" ht="18" customHeight="1" x14ac:dyDescent="0.25">
      <c r="A6" s="39"/>
      <c r="B6" s="2"/>
      <c r="C6" s="44"/>
      <c r="D6" s="12"/>
      <c r="E6" s="13" t="s">
        <v>5</v>
      </c>
      <c r="F6" s="5"/>
      <c r="G6" s="5"/>
      <c r="H6" s="5"/>
      <c r="I6" s="82"/>
    </row>
    <row r="7" spans="1:11" ht="42.75" customHeight="1" x14ac:dyDescent="0.25">
      <c r="A7" s="37" t="s">
        <v>6</v>
      </c>
      <c r="B7" s="26" t="s">
        <v>7</v>
      </c>
      <c r="C7" s="45" t="s">
        <v>37</v>
      </c>
      <c r="D7" s="54" t="s">
        <v>0</v>
      </c>
      <c r="E7" s="9" t="s">
        <v>3</v>
      </c>
      <c r="F7" s="5"/>
      <c r="G7" s="5"/>
      <c r="H7" s="5"/>
      <c r="I7" s="82"/>
      <c r="J7" s="88" t="s">
        <v>105</v>
      </c>
      <c r="K7" s="94" t="s">
        <v>109</v>
      </c>
    </row>
    <row r="8" spans="1:11" ht="39.75" customHeight="1" x14ac:dyDescent="0.25">
      <c r="A8" s="40" t="s">
        <v>41</v>
      </c>
      <c r="B8" s="27" t="s">
        <v>39</v>
      </c>
      <c r="C8" s="33" t="s">
        <v>38</v>
      </c>
      <c r="D8" s="29">
        <v>1500</v>
      </c>
      <c r="E8" s="14">
        <f>D8</f>
        <v>1500</v>
      </c>
      <c r="F8" s="5"/>
      <c r="G8" s="5"/>
      <c r="H8" s="5"/>
      <c r="I8" s="82"/>
      <c r="J8" s="89"/>
      <c r="K8" s="92"/>
    </row>
    <row r="9" spans="1:11" ht="39.75" customHeight="1" x14ac:dyDescent="0.25">
      <c r="A9" s="69" t="s">
        <v>42</v>
      </c>
      <c r="B9" s="70" t="s">
        <v>39</v>
      </c>
      <c r="C9" s="71" t="s">
        <v>38</v>
      </c>
      <c r="D9" s="72">
        <v>800</v>
      </c>
      <c r="E9" s="73">
        <v>0</v>
      </c>
      <c r="F9" s="5"/>
      <c r="G9" s="5"/>
      <c r="H9" s="5"/>
      <c r="I9" s="82"/>
      <c r="J9" s="89"/>
      <c r="K9" s="92"/>
    </row>
    <row r="10" spans="1:11" ht="35.25" customHeight="1" x14ac:dyDescent="0.25">
      <c r="A10" s="38" t="s">
        <v>8</v>
      </c>
      <c r="B10" s="28" t="s">
        <v>9</v>
      </c>
      <c r="C10" s="32" t="s">
        <v>40</v>
      </c>
      <c r="D10" s="29">
        <v>1100</v>
      </c>
      <c r="E10" s="14">
        <f>D10</f>
        <v>1100</v>
      </c>
      <c r="F10" s="5"/>
      <c r="G10" s="5"/>
      <c r="H10" s="5"/>
      <c r="I10" s="82"/>
      <c r="J10" s="89"/>
      <c r="K10" s="92"/>
    </row>
    <row r="11" spans="1:11" ht="36.75" customHeight="1" x14ac:dyDescent="0.25">
      <c r="A11" s="69" t="s">
        <v>43</v>
      </c>
      <c r="B11" s="70" t="s">
        <v>44</v>
      </c>
      <c r="C11" s="74" t="s">
        <v>45</v>
      </c>
      <c r="D11" s="72">
        <v>3000</v>
      </c>
      <c r="E11" s="73">
        <v>1500</v>
      </c>
      <c r="F11" s="5"/>
      <c r="G11" s="5"/>
      <c r="H11" s="5"/>
      <c r="I11" s="82"/>
      <c r="J11" s="89"/>
      <c r="K11" s="92"/>
    </row>
    <row r="12" spans="1:11" ht="51.75" customHeight="1" x14ac:dyDescent="0.25">
      <c r="A12" s="69" t="s">
        <v>46</v>
      </c>
      <c r="B12" s="70" t="s">
        <v>44</v>
      </c>
      <c r="C12" s="75" t="s">
        <v>45</v>
      </c>
      <c r="D12" s="72">
        <v>500</v>
      </c>
      <c r="E12" s="76">
        <v>250</v>
      </c>
      <c r="F12" s="5"/>
      <c r="G12" s="5"/>
      <c r="H12" s="5"/>
      <c r="I12" s="82"/>
      <c r="J12" s="89"/>
      <c r="K12" s="92"/>
    </row>
    <row r="13" spans="1:11" ht="51.75" customHeight="1" x14ac:dyDescent="0.25">
      <c r="A13" s="69" t="s">
        <v>47</v>
      </c>
      <c r="B13" s="77" t="s">
        <v>48</v>
      </c>
      <c r="C13" s="75" t="s">
        <v>49</v>
      </c>
      <c r="D13" s="72">
        <v>4505</v>
      </c>
      <c r="E13" s="76">
        <v>3000</v>
      </c>
      <c r="F13" s="5"/>
      <c r="G13" s="5"/>
      <c r="H13" s="5"/>
      <c r="I13" s="82"/>
      <c r="J13" s="89"/>
      <c r="K13" s="92"/>
    </row>
    <row r="14" spans="1:11" ht="20.45" customHeight="1" x14ac:dyDescent="0.25">
      <c r="A14" s="78" t="s">
        <v>10</v>
      </c>
      <c r="B14" s="79" t="s">
        <v>11</v>
      </c>
      <c r="C14" s="74" t="s">
        <v>50</v>
      </c>
      <c r="D14" s="80">
        <v>2150</v>
      </c>
      <c r="E14" s="73">
        <v>400</v>
      </c>
      <c r="F14" s="5"/>
      <c r="G14" s="5"/>
      <c r="H14" s="5"/>
      <c r="I14" s="82"/>
      <c r="J14" s="89">
        <v>1000</v>
      </c>
      <c r="K14" s="92"/>
    </row>
    <row r="15" spans="1:11" ht="20.45" customHeight="1" x14ac:dyDescent="0.25">
      <c r="A15" s="69" t="s">
        <v>12</v>
      </c>
      <c r="B15" s="79" t="s">
        <v>13</v>
      </c>
      <c r="C15" s="74" t="s">
        <v>51</v>
      </c>
      <c r="D15" s="80">
        <v>5710</v>
      </c>
      <c r="E15" s="76">
        <v>2800</v>
      </c>
      <c r="F15" s="5"/>
      <c r="G15" s="5"/>
      <c r="H15" s="5"/>
      <c r="I15" s="82"/>
      <c r="J15" s="89"/>
      <c r="K15" s="92"/>
    </row>
    <row r="16" spans="1:11" ht="20.45" customHeight="1" x14ac:dyDescent="0.25">
      <c r="A16" s="78" t="s">
        <v>14</v>
      </c>
      <c r="B16" s="70" t="s">
        <v>52</v>
      </c>
      <c r="C16" s="74" t="s">
        <v>53</v>
      </c>
      <c r="D16" s="80">
        <v>1800</v>
      </c>
      <c r="E16" s="73">
        <v>1200</v>
      </c>
      <c r="F16" s="5"/>
      <c r="G16" s="5"/>
      <c r="H16" s="5"/>
      <c r="I16" s="82"/>
      <c r="J16" s="89"/>
      <c r="K16" s="92"/>
    </row>
    <row r="17" spans="1:11" ht="34.5" customHeight="1" x14ac:dyDescent="0.25">
      <c r="A17" s="69" t="s">
        <v>54</v>
      </c>
      <c r="B17" s="70" t="s">
        <v>39</v>
      </c>
      <c r="C17" s="74" t="s">
        <v>38</v>
      </c>
      <c r="D17" s="72">
        <v>2250</v>
      </c>
      <c r="E17" s="73">
        <v>500</v>
      </c>
      <c r="F17" s="5"/>
      <c r="G17" s="5"/>
      <c r="H17" s="5"/>
      <c r="I17" s="82"/>
      <c r="J17" s="89"/>
      <c r="K17" s="92"/>
    </row>
    <row r="18" spans="1:11" ht="20.45" customHeight="1" x14ac:dyDescent="0.25">
      <c r="A18" s="69" t="s">
        <v>55</v>
      </c>
      <c r="B18" s="70" t="s">
        <v>39</v>
      </c>
      <c r="C18" s="74" t="s">
        <v>38</v>
      </c>
      <c r="D18" s="72">
        <v>500</v>
      </c>
      <c r="E18" s="73">
        <v>300</v>
      </c>
      <c r="F18" s="5"/>
      <c r="G18" s="5"/>
      <c r="H18" s="5"/>
      <c r="I18" s="82"/>
      <c r="J18" s="89"/>
      <c r="K18" s="92"/>
    </row>
    <row r="19" spans="1:11" ht="20.45" customHeight="1" x14ac:dyDescent="0.25">
      <c r="A19" s="78" t="s">
        <v>15</v>
      </c>
      <c r="B19" s="70" t="s">
        <v>39</v>
      </c>
      <c r="C19" s="74" t="s">
        <v>38</v>
      </c>
      <c r="D19" s="72">
        <v>350</v>
      </c>
      <c r="E19" s="73">
        <v>250</v>
      </c>
      <c r="F19" s="5"/>
      <c r="G19" s="5"/>
      <c r="H19" s="5"/>
      <c r="I19" s="82"/>
      <c r="J19" s="89"/>
      <c r="K19" s="92"/>
    </row>
    <row r="20" spans="1:11" ht="29.25" customHeight="1" x14ac:dyDescent="0.25">
      <c r="A20" s="38" t="s">
        <v>16</v>
      </c>
      <c r="B20" s="27" t="s">
        <v>56</v>
      </c>
      <c r="C20" s="49" t="s">
        <v>57</v>
      </c>
      <c r="D20" s="29">
        <v>100</v>
      </c>
      <c r="E20" s="14">
        <v>100</v>
      </c>
      <c r="F20" s="5"/>
      <c r="G20" s="5"/>
      <c r="H20" s="5"/>
      <c r="I20" s="82"/>
      <c r="J20" s="89"/>
      <c r="K20" s="92"/>
    </row>
    <row r="21" spans="1:11" ht="27" customHeight="1" x14ac:dyDescent="0.25">
      <c r="A21" s="40" t="s">
        <v>58</v>
      </c>
      <c r="B21" s="27" t="s">
        <v>59</v>
      </c>
      <c r="C21" s="50" t="s">
        <v>60</v>
      </c>
      <c r="D21" s="29">
        <v>500</v>
      </c>
      <c r="E21" s="14">
        <v>400</v>
      </c>
      <c r="F21" s="5"/>
      <c r="G21" s="5"/>
      <c r="H21" s="5"/>
      <c r="I21" s="82"/>
      <c r="J21" s="89"/>
      <c r="K21" s="92"/>
    </row>
    <row r="22" spans="1:11" ht="20.45" customHeight="1" x14ac:dyDescent="0.25">
      <c r="A22" s="40" t="s">
        <v>61</v>
      </c>
      <c r="B22" s="27" t="s">
        <v>17</v>
      </c>
      <c r="C22" s="32" t="s">
        <v>62</v>
      </c>
      <c r="D22" s="29">
        <v>600</v>
      </c>
      <c r="E22" s="15">
        <v>600</v>
      </c>
      <c r="F22" s="5"/>
      <c r="G22" s="5"/>
      <c r="H22" s="5"/>
      <c r="I22" s="82"/>
      <c r="J22" s="89"/>
      <c r="K22" s="92"/>
    </row>
    <row r="23" spans="1:11" ht="39.75" customHeight="1" x14ac:dyDescent="0.25">
      <c r="A23" s="69" t="s">
        <v>63</v>
      </c>
      <c r="B23" s="70" t="s">
        <v>64</v>
      </c>
      <c r="C23" s="81" t="s">
        <v>65</v>
      </c>
      <c r="D23" s="72">
        <v>4000</v>
      </c>
      <c r="E23" s="76">
        <v>0</v>
      </c>
      <c r="F23" s="5"/>
      <c r="G23" s="5"/>
      <c r="H23" s="5"/>
      <c r="I23" s="82"/>
      <c r="J23" s="89"/>
      <c r="K23" s="92"/>
    </row>
    <row r="24" spans="1:11" ht="56.25" customHeight="1" x14ac:dyDescent="0.25">
      <c r="A24" s="55" t="s">
        <v>67</v>
      </c>
      <c r="B24" s="56" t="s">
        <v>66</v>
      </c>
      <c r="C24" s="63" t="s">
        <v>68</v>
      </c>
      <c r="D24" s="57">
        <v>1198</v>
      </c>
      <c r="E24" s="58">
        <v>600</v>
      </c>
      <c r="F24" s="5"/>
      <c r="G24" s="5"/>
      <c r="H24" s="5"/>
      <c r="I24" s="82"/>
      <c r="J24" s="89">
        <v>600</v>
      </c>
      <c r="K24" s="92"/>
    </row>
    <row r="25" spans="1:11" ht="34.5" customHeight="1" x14ac:dyDescent="0.25">
      <c r="A25" s="40" t="s">
        <v>71</v>
      </c>
      <c r="B25" s="27" t="s">
        <v>69</v>
      </c>
      <c r="C25" s="50" t="s">
        <v>70</v>
      </c>
      <c r="D25" s="29">
        <v>600</v>
      </c>
      <c r="E25" s="14">
        <v>500</v>
      </c>
      <c r="F25" s="5"/>
      <c r="G25" s="5"/>
      <c r="H25" s="5"/>
      <c r="I25" s="82"/>
      <c r="J25" s="89">
        <v>100</v>
      </c>
      <c r="K25" s="92"/>
    </row>
    <row r="26" spans="1:11" ht="26.25" customHeight="1" x14ac:dyDescent="0.25">
      <c r="A26" s="60" t="s">
        <v>19</v>
      </c>
      <c r="B26" s="61" t="s">
        <v>72</v>
      </c>
      <c r="C26" s="63" t="s">
        <v>73</v>
      </c>
      <c r="D26" s="57">
        <v>1290</v>
      </c>
      <c r="E26" s="58">
        <v>400</v>
      </c>
      <c r="F26" s="5"/>
      <c r="G26" s="5"/>
      <c r="H26" s="5"/>
      <c r="I26" s="82"/>
      <c r="J26" s="89">
        <v>965</v>
      </c>
      <c r="K26" s="92" t="s">
        <v>108</v>
      </c>
    </row>
    <row r="27" spans="1:11" ht="20.45" customHeight="1" x14ac:dyDescent="0.25">
      <c r="A27" s="40" t="s">
        <v>78</v>
      </c>
      <c r="B27" s="28" t="s">
        <v>20</v>
      </c>
      <c r="C27" s="32" t="s">
        <v>74</v>
      </c>
      <c r="D27" s="29">
        <v>300</v>
      </c>
      <c r="E27" s="14">
        <v>300</v>
      </c>
      <c r="F27" s="5"/>
      <c r="G27" s="5"/>
      <c r="H27" s="5"/>
      <c r="I27" s="82"/>
      <c r="J27" s="89"/>
      <c r="K27" s="93" t="s">
        <v>107</v>
      </c>
    </row>
    <row r="28" spans="1:11" ht="39.6" customHeight="1" x14ac:dyDescent="0.25">
      <c r="A28" s="40" t="s">
        <v>75</v>
      </c>
      <c r="B28" s="27" t="s">
        <v>76</v>
      </c>
      <c r="C28" s="32" t="s">
        <v>77</v>
      </c>
      <c r="D28" s="30">
        <v>700</v>
      </c>
      <c r="E28" s="14">
        <v>500</v>
      </c>
      <c r="F28" s="5"/>
      <c r="G28" s="5"/>
      <c r="H28" s="5"/>
      <c r="I28" s="82"/>
      <c r="J28" s="89">
        <v>200</v>
      </c>
      <c r="K28" s="92"/>
    </row>
    <row r="29" spans="1:11" ht="30.6" customHeight="1" x14ac:dyDescent="0.25">
      <c r="A29" s="55" t="s">
        <v>79</v>
      </c>
      <c r="B29" s="56" t="s">
        <v>80</v>
      </c>
      <c r="C29" s="63" t="s">
        <v>81</v>
      </c>
      <c r="D29" s="64">
        <v>157.91999999999999</v>
      </c>
      <c r="E29" s="58">
        <v>75</v>
      </c>
      <c r="F29" s="5"/>
      <c r="G29" s="5"/>
      <c r="H29" s="5"/>
      <c r="I29" s="82"/>
      <c r="J29" s="89">
        <v>80</v>
      </c>
      <c r="K29" s="92"/>
    </row>
    <row r="30" spans="1:11" ht="40.5" customHeight="1" x14ac:dyDescent="0.25">
      <c r="A30" s="69" t="s">
        <v>85</v>
      </c>
      <c r="B30" s="79" t="s">
        <v>11</v>
      </c>
      <c r="C30" s="81" t="s">
        <v>86</v>
      </c>
      <c r="D30" s="80">
        <v>500</v>
      </c>
      <c r="E30" s="73">
        <v>150</v>
      </c>
      <c r="F30" s="5"/>
      <c r="G30" s="5"/>
      <c r="H30" s="5"/>
      <c r="I30" s="82"/>
      <c r="J30" s="89"/>
      <c r="K30" s="92"/>
    </row>
    <row r="31" spans="1:11" ht="20.45" customHeight="1" x14ac:dyDescent="0.25">
      <c r="A31" s="38" t="s">
        <v>21</v>
      </c>
      <c r="B31" s="28" t="s">
        <v>18</v>
      </c>
      <c r="C31" s="32" t="s">
        <v>87</v>
      </c>
      <c r="D31" s="29">
        <v>300</v>
      </c>
      <c r="E31" s="14">
        <v>250</v>
      </c>
      <c r="F31" s="5"/>
      <c r="G31" s="5"/>
      <c r="H31" s="5"/>
      <c r="I31" s="82"/>
      <c r="J31" s="89"/>
      <c r="K31" s="92"/>
    </row>
    <row r="32" spans="1:11" ht="20.45" customHeight="1" x14ac:dyDescent="0.25">
      <c r="A32" s="38" t="s">
        <v>22</v>
      </c>
      <c r="B32" s="28" t="s">
        <v>23</v>
      </c>
      <c r="C32" s="32" t="s">
        <v>88</v>
      </c>
      <c r="D32" s="29">
        <v>400</v>
      </c>
      <c r="E32" s="14">
        <v>400</v>
      </c>
      <c r="F32" s="5"/>
      <c r="G32" s="5"/>
      <c r="H32" s="5"/>
      <c r="I32" s="82"/>
      <c r="J32" s="89"/>
      <c r="K32" s="92"/>
    </row>
    <row r="33" spans="1:11" ht="20.45" customHeight="1" x14ac:dyDescent="0.25">
      <c r="A33" s="38" t="s">
        <v>24</v>
      </c>
      <c r="B33" s="28" t="s">
        <v>25</v>
      </c>
      <c r="C33" s="32" t="s">
        <v>89</v>
      </c>
      <c r="D33" s="29">
        <v>380</v>
      </c>
      <c r="E33" s="14">
        <v>340</v>
      </c>
      <c r="F33" s="5"/>
      <c r="G33" s="5"/>
      <c r="H33" s="5"/>
      <c r="I33" s="82"/>
      <c r="J33" s="89"/>
      <c r="K33" s="92"/>
    </row>
    <row r="34" spans="1:11" ht="20.45" customHeight="1" x14ac:dyDescent="0.25">
      <c r="A34" s="40" t="s">
        <v>91</v>
      </c>
      <c r="B34" s="27" t="s">
        <v>90</v>
      </c>
      <c r="C34" s="50" t="s">
        <v>92</v>
      </c>
      <c r="D34" s="29">
        <v>200</v>
      </c>
      <c r="E34" s="14">
        <v>150</v>
      </c>
      <c r="F34" s="5"/>
      <c r="G34" s="5"/>
      <c r="H34" s="5"/>
      <c r="I34" s="82"/>
      <c r="J34" s="89"/>
      <c r="K34" s="92"/>
    </row>
    <row r="35" spans="1:11" ht="20.45" customHeight="1" x14ac:dyDescent="0.25">
      <c r="A35" s="69" t="s">
        <v>101</v>
      </c>
      <c r="B35" s="70" t="s">
        <v>102</v>
      </c>
      <c r="C35" s="74" t="s">
        <v>103</v>
      </c>
      <c r="D35" s="72">
        <v>1076.08</v>
      </c>
      <c r="E35" s="73">
        <v>538</v>
      </c>
      <c r="F35" s="5"/>
      <c r="G35" s="5"/>
      <c r="H35" s="5"/>
      <c r="I35" s="82"/>
      <c r="J35" s="89"/>
      <c r="K35" s="92"/>
    </row>
    <row r="36" spans="1:11" ht="20.45" customHeight="1" x14ac:dyDescent="0.25">
      <c r="A36" s="60" t="s">
        <v>26</v>
      </c>
      <c r="B36" s="61" t="s">
        <v>20</v>
      </c>
      <c r="C36" s="59" t="s">
        <v>93</v>
      </c>
      <c r="D36" s="57">
        <v>1300</v>
      </c>
      <c r="E36" s="58">
        <v>1000</v>
      </c>
      <c r="F36" s="5"/>
      <c r="G36" s="5"/>
      <c r="H36" s="5"/>
      <c r="I36" s="82"/>
      <c r="J36" s="89"/>
      <c r="K36" s="92"/>
    </row>
    <row r="37" spans="1:11" ht="20.45" customHeight="1" x14ac:dyDescent="0.25">
      <c r="A37" s="38" t="s">
        <v>27</v>
      </c>
      <c r="B37" s="28" t="s">
        <v>20</v>
      </c>
      <c r="C37" s="32" t="s">
        <v>93</v>
      </c>
      <c r="D37" s="29">
        <v>700</v>
      </c>
      <c r="E37" s="14">
        <v>600</v>
      </c>
      <c r="F37" s="5"/>
      <c r="G37" s="5"/>
      <c r="H37" s="5"/>
      <c r="I37" s="82"/>
      <c r="J37" s="89"/>
      <c r="K37" s="92"/>
    </row>
    <row r="38" spans="1:11" ht="20.45" customHeight="1" x14ac:dyDescent="0.25">
      <c r="A38" s="38" t="s">
        <v>28</v>
      </c>
      <c r="B38" s="27" t="s">
        <v>95</v>
      </c>
      <c r="C38" s="32" t="s">
        <v>94</v>
      </c>
      <c r="D38" s="29">
        <v>500</v>
      </c>
      <c r="E38" s="14">
        <v>500</v>
      </c>
      <c r="F38" s="5"/>
      <c r="G38" s="5"/>
      <c r="H38" s="5"/>
      <c r="I38" s="82"/>
      <c r="J38" s="89"/>
      <c r="K38" s="92"/>
    </row>
    <row r="39" spans="1:11" ht="28.5" customHeight="1" x14ac:dyDescent="0.25">
      <c r="A39" s="60" t="s">
        <v>29</v>
      </c>
      <c r="B39" s="56" t="s">
        <v>96</v>
      </c>
      <c r="C39" s="59" t="s">
        <v>97</v>
      </c>
      <c r="D39" s="62">
        <v>2897</v>
      </c>
      <c r="E39" s="65">
        <v>1000</v>
      </c>
      <c r="F39" s="5"/>
      <c r="G39" s="5"/>
      <c r="H39" s="5"/>
      <c r="I39" s="82"/>
      <c r="J39" s="89"/>
      <c r="K39" s="92" t="s">
        <v>106</v>
      </c>
    </row>
    <row r="40" spans="1:11" ht="20.45" customHeight="1" x14ac:dyDescent="0.25">
      <c r="A40" s="66" t="s">
        <v>98</v>
      </c>
      <c r="B40" s="67" t="s">
        <v>99</v>
      </c>
      <c r="C40" s="68" t="s">
        <v>100</v>
      </c>
      <c r="D40" s="83">
        <v>506</v>
      </c>
      <c r="E40" s="84">
        <v>250</v>
      </c>
      <c r="F40" s="17"/>
      <c r="G40" s="5"/>
      <c r="H40" s="5"/>
      <c r="I40" s="82"/>
      <c r="J40" s="89"/>
      <c r="K40" s="92"/>
    </row>
    <row r="41" spans="1:11" ht="24.6" customHeight="1" thickBot="1" x14ac:dyDescent="0.3">
      <c r="A41" s="51" t="s">
        <v>82</v>
      </c>
      <c r="B41" s="52" t="s">
        <v>83</v>
      </c>
      <c r="C41" s="50" t="s">
        <v>84</v>
      </c>
      <c r="D41" s="30">
        <v>300</v>
      </c>
      <c r="E41" s="16">
        <v>100</v>
      </c>
      <c r="F41" s="17"/>
      <c r="G41" s="5"/>
      <c r="H41" s="5"/>
      <c r="I41" s="82"/>
      <c r="J41" s="90"/>
      <c r="K41" s="92"/>
    </row>
    <row r="42" spans="1:11" ht="22.5" customHeight="1" thickTop="1" thickBot="1" x14ac:dyDescent="0.3">
      <c r="A42" s="41" t="s">
        <v>30</v>
      </c>
      <c r="B42" s="53" t="s">
        <v>104</v>
      </c>
      <c r="C42" s="46"/>
      <c r="D42" s="31">
        <f>SUM(D8:D41)</f>
        <v>42670</v>
      </c>
      <c r="E42" s="18">
        <f>SUM(E8:E41)</f>
        <v>21553</v>
      </c>
      <c r="F42" s="19"/>
      <c r="G42" s="5"/>
      <c r="H42" s="5"/>
      <c r="I42" s="82"/>
      <c r="J42" s="91">
        <f>SUM(J8:J41)</f>
        <v>2945</v>
      </c>
      <c r="K42" s="92"/>
    </row>
    <row r="43" spans="1:11" ht="18" hidden="1" customHeight="1" x14ac:dyDescent="0.25">
      <c r="A43" s="36"/>
      <c r="B43" s="2"/>
      <c r="C43" s="47"/>
      <c r="D43" s="20"/>
      <c r="E43" s="21" t="s">
        <v>5</v>
      </c>
      <c r="F43" s="5"/>
      <c r="G43" s="5"/>
      <c r="H43" s="5"/>
      <c r="I43" s="82"/>
      <c r="J43" s="86"/>
    </row>
    <row r="44" spans="1:11" ht="18" hidden="1" customHeight="1" x14ac:dyDescent="0.25">
      <c r="A44" s="42"/>
      <c r="B44" s="22"/>
      <c r="C44" s="48"/>
      <c r="D44" s="23"/>
      <c r="E44" s="24" t="s">
        <v>31</v>
      </c>
      <c r="F44" s="5"/>
      <c r="G44" s="5"/>
      <c r="H44" s="5"/>
      <c r="I44" s="82"/>
    </row>
    <row r="45" spans="1:11" ht="18" hidden="1" customHeight="1" x14ac:dyDescent="0.25">
      <c r="A45" s="42"/>
      <c r="B45" s="22"/>
      <c r="C45" s="48"/>
      <c r="D45" s="23"/>
      <c r="E45" s="24" t="s">
        <v>32</v>
      </c>
      <c r="F45" s="5"/>
      <c r="G45" s="5"/>
      <c r="H45" s="5"/>
      <c r="I45" s="82"/>
    </row>
    <row r="46" spans="1:11" ht="18" hidden="1" customHeight="1" x14ac:dyDescent="0.2">
      <c r="A46" s="42"/>
      <c r="B46" s="22"/>
      <c r="C46" s="48"/>
      <c r="D46" s="25"/>
      <c r="E46" s="24" t="s">
        <v>33</v>
      </c>
      <c r="F46" s="5"/>
      <c r="G46" s="5"/>
      <c r="H46" s="5"/>
      <c r="I46" s="82"/>
    </row>
    <row r="47" spans="1:11" ht="18" customHeight="1" thickTop="1" x14ac:dyDescent="0.2"/>
  </sheetData>
  <mergeCells count="1">
    <mergeCell ref="A1:I1"/>
  </mergeCells>
  <hyperlinks>
    <hyperlink ref="C8" r:id="rId1" display="mailto:isheikh@vsb.bc.ca"/>
    <hyperlink ref="C10" r:id="rId2" display="mcancar@vsb.bc.ca "/>
    <hyperlink ref="C9" r:id="rId3"/>
    <hyperlink ref="C11" r:id="rId4" display="phughes@vsb.bc.ca  "/>
    <hyperlink ref="C14" r:id="rId5"/>
    <hyperlink ref="C15" r:id="rId6"/>
    <hyperlink ref="C16" r:id="rId7"/>
    <hyperlink ref="C17" r:id="rId8"/>
    <hyperlink ref="C18" r:id="rId9"/>
    <hyperlink ref="C19" r:id="rId10"/>
    <hyperlink ref="C22" r:id="rId11"/>
    <hyperlink ref="C27" r:id="rId12"/>
    <hyperlink ref="C28" r:id="rId13"/>
    <hyperlink ref="C31" r:id="rId14"/>
    <hyperlink ref="C32" r:id="rId15"/>
    <hyperlink ref="C33" r:id="rId16"/>
    <hyperlink ref="C36" r:id="rId17"/>
    <hyperlink ref="C37" r:id="rId18"/>
    <hyperlink ref="C38" r:id="rId19"/>
    <hyperlink ref="C39" r:id="rId20"/>
    <hyperlink ref="C40" r:id="rId21"/>
    <hyperlink ref="C35" r:id="rId22"/>
  </hyperlinks>
  <pageMargins left="0.5" right="0.5" top="0.75" bottom="0.75" header="0.27777800000000002" footer="0.27777800000000002"/>
  <pageSetup orientation="portrait" r:id="rId23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2016-17 PAC Casino Approved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Jills Computer</dc:creator>
  <cp:lastModifiedBy>Jills Computer</cp:lastModifiedBy>
  <dcterms:created xsi:type="dcterms:W3CDTF">2016-10-16T22:51:58Z</dcterms:created>
  <dcterms:modified xsi:type="dcterms:W3CDTF">2017-04-03T05:34:09Z</dcterms:modified>
</cp:coreProperties>
</file>